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8315B4AE-9C82-4733-9A8F-FF29B1B79AE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14400" yWindow="0" windowWidth="14400" windowHeight="15600" xr2:uid="{00000000-000D-0000-FFFF-FFFF00000000}"/>
  </bookViews>
  <sheets>
    <sheet name="EFE" sheetId="1" r:id="rId1"/>
  </sheets>
  <definedNames>
    <definedName name="ANEXO">#REF!</definedName>
    <definedName name="_xlnm.Print_Area" localSheetId="0">EFE!$A$1:$E$81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6" i="1"/>
  <c r="C55" i="1" s="1"/>
  <c r="D56" i="1"/>
  <c r="D51" i="1"/>
  <c r="D50" i="1" s="1"/>
  <c r="C51" i="1"/>
  <c r="C50" i="1" s="1"/>
  <c r="D43" i="1" l="1"/>
  <c r="C43" i="1"/>
  <c r="D39" i="1"/>
  <c r="C39" i="1"/>
  <c r="C47" i="1" s="1"/>
  <c r="D19" i="1"/>
  <c r="C19" i="1"/>
  <c r="D8" i="1"/>
  <c r="C8" i="1"/>
  <c r="D47" i="1" l="1"/>
  <c r="D36" i="1"/>
  <c r="C36" i="1"/>
  <c r="D60" i="1"/>
  <c r="D62" i="1" s="1"/>
  <c r="C60" i="1"/>
  <c r="C62" i="1" s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<sst xmlns="http://schemas.openxmlformats.org/spreadsheetml/2006/main" count="71" uniqueCount="63">
  <si>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</si>
  <si>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</si>
  <si>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</si>
  <si>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</si>
  <si>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</si>
  <si>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</si>
  <si>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</si>
  <si>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</si>
  <si>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</si>
  <si>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</si>
  <si>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</si>
  <si>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</si>
  <si>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</si>
  <si>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</si>
  <si>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</si>
  <si>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</si>
  <si>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</si>
  <si>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</si>
  <si>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</si>
  <si>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</si>
  <si>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</si>
  <si>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</si>
  <si>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</si>
  <si>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</si>
  <si>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</si>
  <si>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</si>
  <si>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</si>
  <si>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</si>
  <si>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</si>
  <si>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</si>
  <si>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</si>
  <si>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</si>
  <si>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</si>
  <si>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</si>
  <si>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</si>
  <si>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</si>
  <si>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</si>
  <si>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</si>
  <si>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</si>
  <si>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</si>
  <si>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</si>
  <si>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</si>
  <si>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</si>
  <si>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</si>
  <si>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</si>
  <si>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</si>
  <si>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</si>
  <si>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</si>
  <si>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</si>
  <si>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</si>
  <si>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30 de Septiembre  de 2023 y del 01 de enero al 31 de diciembre de 2022</t>
  </si>
  <si>
    <t>2023</t>
  </si>
  <si>
    <t>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</si>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</sst>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22" zoomScaleNormal="100" workbookViewId="0">
      <selection activeCell="C65" sqref="C6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3.5703125" style="2" customWidth="1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62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6"/>
      <c r="C6" s="47"/>
      <c r="D6" s="48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62614220.209999993</v>
      </c>
      <c r="D8" s="19">
        <f>SUM(D9:D18)</f>
        <v>68760162.430000007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13349497.050000001</v>
      </c>
      <c r="D15" s="21">
        <v>23807390.030000001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49264723.159999996</v>
      </c>
      <c r="D17" s="21">
        <v>37350000.039999999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7602772.3600000003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29404839.68</v>
      </c>
      <c r="D19" s="19">
        <f>SUM(D20:D35)</f>
        <v>32709070.98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17415783.93</v>
      </c>
      <c r="D20" s="21">
        <v>29402883.25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1095127.7</v>
      </c>
      <c r="D21" s="21">
        <v>1481808.59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1522014.01</v>
      </c>
      <c r="D22" s="21">
        <v>1824379.14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9371914.0399999991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33209380.529999994</v>
      </c>
      <c r="D36" s="23">
        <f>SUM(D8-D19)</f>
        <v>36051091.450000003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15468757.84</v>
      </c>
      <c r="D43" s="24">
        <f>SUM(D44:D46)</f>
        <v>32336484.800000001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15015863.08</v>
      </c>
      <c r="D44" s="26">
        <v>32138710.280000001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452894.76</v>
      </c>
      <c r="D45" s="26">
        <v>197774.52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-15468757.84</v>
      </c>
      <c r="D47" s="24">
        <f>D39-D43</f>
        <v>-32336484.800000001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17740622.689999994</v>
      </c>
      <c r="D62" s="32">
        <f>SUM(D60,D47,D36)</f>
        <v>3714606.6500000022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4402979.78</v>
      </c>
      <c r="D64" s="33">
        <v>688373.13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22143602.469999999</v>
      </c>
      <c r="D65" s="33">
        <v>4402979.78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>
      <c r="B73" s="43" t="s">
        <v>53</v>
      </c>
      <c r="C73" s="43" t="s">
        <v>54</v>
      </c>
      <c r="D73" s="43"/>
    </row>
    <row r="74" spans="1:9" s="39" customFormat="1" x14ac:dyDescent="0.2">
      <c r="B74" s="44" t="s">
        <v>55</v>
      </c>
      <c r="C74" s="45" t="s">
        <v>56</v>
      </c>
      <c r="D74" s="43"/>
    </row>
    <row r="75" spans="1:9" s="39" customFormat="1" x14ac:dyDescent="0.2">
      <c r="B75" s="44" t="s">
        <v>57</v>
      </c>
      <c r="C75" s="45" t="s">
        <v>58</v>
      </c>
      <c r="D75" s="43"/>
    </row>
    <row r="76" spans="1:9" s="39" customFormat="1" x14ac:dyDescent="0.2">
      <c r="B76" s="43"/>
      <c r="C76" s="43"/>
      <c r="D76" s="43"/>
    </row>
    <row r="77" spans="1:9" s="39" customFormat="1" x14ac:dyDescent="0.2">
      <c r="B77" s="43"/>
      <c r="C77" s="43"/>
      <c r="D77" s="43"/>
    </row>
    <row r="78" spans="1:9" s="39" customFormat="1" x14ac:dyDescent="0.2">
      <c r="B78" s="43"/>
      <c r="C78" s="43"/>
      <c r="D78" s="43"/>
    </row>
    <row r="79" spans="1:9" s="39" customFormat="1" x14ac:dyDescent="0.2">
      <c r="B79" s="43" t="s">
        <v>59</v>
      </c>
      <c r="C79" s="43"/>
      <c r="D79" s="43"/>
    </row>
    <row r="80" spans="1:9" s="39" customFormat="1" x14ac:dyDescent="0.2">
      <c r="B80" s="43" t="s">
        <v>60</v>
      </c>
      <c r="C80" s="43"/>
      <c r="D80" s="43"/>
    </row>
    <row r="81" spans="2:4" s="39" customFormat="1" x14ac:dyDescent="0.2">
      <c r="B81" s="43" t="s">
        <v>61</v>
      </c>
      <c r="C81" s="43"/>
      <c r="D81" s="43"/>
    </row>
    <row r="82" spans="2:4" s="41" customFormat="1" x14ac:dyDescent="0.2"/>
    <row r="83" spans="2:4" s="41" customFormat="1" x14ac:dyDescent="0.2"/>
    <row r="84" spans="2:4" s="41" customFormat="1" x14ac:dyDescent="0.2"/>
    <row r="85" spans="2:4" s="41" customFormat="1" x14ac:dyDescent="0.2"/>
    <row r="86" spans="2:4" s="41" customFormat="1" x14ac:dyDescent="0.2"/>
    <row r="87" spans="2:4" s="41" customFormat="1" x14ac:dyDescent="0.2"/>
    <row r="88" spans="2:4" s="41" customFormat="1" x14ac:dyDescent="0.2"/>
    <row r="89" spans="2:4" s="41" customFormat="1" x14ac:dyDescent="0.2"/>
    <row r="90" spans="2:4" s="41" customFormat="1" x14ac:dyDescent="0.2"/>
    <row r="91" spans="2:4" s="41" customFormat="1" x14ac:dyDescent="0.2"/>
    <row r="92" spans="2:4" s="41" customFormat="1" x14ac:dyDescent="0.2"/>
    <row r="93" spans="2:4" s="41" customFormat="1" x14ac:dyDescent="0.2"/>
    <row r="94" spans="2:4" s="41" customFormat="1" x14ac:dyDescent="0.2"/>
    <row r="95" spans="2:4" s="41" customFormat="1" x14ac:dyDescent="0.2"/>
    <row r="96" spans="2:4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51181102362204722" right="0.31496062992125984" top="0.35433070866141736" bottom="0.35433070866141736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2023-10-09T18:52:19Z</cp:lastPrinted>
  <dcterms:created xsi:type="dcterms:W3CDTF">2019-12-03T19:09:42Z</dcterms:created>
  <dcterms:modified xsi:type="dcterms:W3CDTF">2023-11-28T20:22:31Z</dcterms:modified>
</cp:coreProperties>
</file>